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0"/>
  <workbookPr/>
  <mc:AlternateContent xmlns:mc="http://schemas.openxmlformats.org/markup-compatibility/2006">
    <mc:Choice Requires="x15">
      <x15ac:absPath xmlns:x15ac="http://schemas.microsoft.com/office/spreadsheetml/2010/11/ac" url="/Users/ahmadmanshur/Downloads/"/>
    </mc:Choice>
  </mc:AlternateContent>
  <xr:revisionPtr revIDLastSave="0" documentId="13_ncr:1_{D3A6B8C4-9BD6-8C47-B3EC-CB7D45A949C3}" xr6:coauthVersionLast="47" xr6:coauthVersionMax="47" xr10:uidLastSave="{00000000-0000-0000-0000-000000000000}"/>
  <bookViews>
    <workbookView xWindow="0" yWindow="0" windowWidth="28800" windowHeight="18000" activeTab="2" xr2:uid="{00000000-000D-0000-FFFF-FFFF00000000}"/>
  </bookViews>
  <sheets>
    <sheet name="Iuran KKG" sheetId="1" r:id="rId1"/>
    <sheet name="Lembar1" sheetId="2" r:id="rId2"/>
    <sheet name="Lembar2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M20" i="3"/>
  <c r="M15" i="3"/>
  <c r="H15" i="3"/>
  <c r="H7" i="2"/>
  <c r="E7" i="2"/>
  <c r="M5" i="3"/>
  <c r="M4" i="3"/>
  <c r="M3" i="3"/>
  <c r="H11" i="3"/>
  <c r="H12" i="3"/>
  <c r="H13" i="3"/>
  <c r="H4" i="3"/>
  <c r="H5" i="3"/>
  <c r="H6" i="3"/>
  <c r="H7" i="3"/>
  <c r="H8" i="3"/>
  <c r="H9" i="3"/>
  <c r="H10" i="3"/>
  <c r="H3" i="3"/>
  <c r="G4" i="1"/>
  <c r="G5" i="1"/>
  <c r="G6" i="1"/>
  <c r="G7" i="1"/>
  <c r="G8" i="1"/>
  <c r="G9" i="1"/>
  <c r="G10" i="1"/>
  <c r="G12" i="1"/>
  <c r="G13" i="1"/>
  <c r="G3" i="1"/>
</calcChain>
</file>

<file path=xl/sharedStrings.xml><?xml version="1.0" encoding="utf-8"?>
<sst xmlns="http://schemas.openxmlformats.org/spreadsheetml/2006/main" count="77" uniqueCount="47">
  <si>
    <t>IURAN KKG</t>
  </si>
  <si>
    <t>NO</t>
  </si>
  <si>
    <t>NAMA SEKOLAH</t>
  </si>
  <si>
    <t>ANGGOTA</t>
  </si>
  <si>
    <t>BANYAKNYA BULAN</t>
  </si>
  <si>
    <t>TOTAL</t>
  </si>
  <si>
    <t>SDN ANGON-ANGON I</t>
  </si>
  <si>
    <t>-</t>
  </si>
  <si>
    <t>SDN ANGON-ANGON II</t>
  </si>
  <si>
    <t>SDN KALIKATAK I</t>
  </si>
  <si>
    <t>SDN KALIKATAK II</t>
  </si>
  <si>
    <t>SDN KALIKATAK III</t>
  </si>
  <si>
    <t>SDN SAMBAKATI I</t>
  </si>
  <si>
    <t>SDN SAMBAKATI II</t>
  </si>
  <si>
    <t>SDN BILIS-BILIS I</t>
  </si>
  <si>
    <t>SDN BILIS-BILIS II</t>
  </si>
  <si>
    <t>SDN BILIS-BILIS III</t>
  </si>
  <si>
    <t>SDN BILIS-BILIS IV</t>
  </si>
  <si>
    <t>Agustus-Desember</t>
  </si>
  <si>
    <t>Februari-Desember</t>
  </si>
  <si>
    <t>November-Desember</t>
  </si>
  <si>
    <t>Oktober-Desember</t>
  </si>
  <si>
    <t>Juni-Desember</t>
  </si>
  <si>
    <t>Maret-Desember</t>
  </si>
  <si>
    <t>Lunas</t>
  </si>
  <si>
    <t>iuran</t>
  </si>
  <si>
    <t>TAHUN 2026 (BELUM)</t>
  </si>
  <si>
    <t>honor narasumber</t>
  </si>
  <si>
    <t>konsumsi KKG</t>
  </si>
  <si>
    <t xml:space="preserve">rapat pengurus </t>
  </si>
  <si>
    <t xml:space="preserve">konsumsi peserta </t>
  </si>
  <si>
    <t>uang pembinaan</t>
  </si>
  <si>
    <t>honor panitia</t>
  </si>
  <si>
    <t>piala</t>
  </si>
  <si>
    <t>terop</t>
  </si>
  <si>
    <t>AWAL</t>
  </si>
  <si>
    <t>AKHIR</t>
  </si>
  <si>
    <t>URAIAN</t>
  </si>
  <si>
    <t>NOMINAL</t>
  </si>
  <si>
    <t>PERTEMUAN</t>
  </si>
  <si>
    <t>lomba 2025</t>
  </si>
  <si>
    <t>lomba 2026</t>
  </si>
  <si>
    <t>honor pengurus 2025</t>
  </si>
  <si>
    <t>TOTAL (belum)</t>
  </si>
  <si>
    <t>konsumsi Soal</t>
  </si>
  <si>
    <t>konsumsi soal</t>
  </si>
  <si>
    <t>IURAN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</si>
</sst>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8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0" applyNumberFormat="1"/>
    <xf numFmtId="15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zoomScale="150" workbookViewId="0">
      <selection activeCell="G20" sqref="G20"/>
    </sheetView>
  </sheetViews>
  <sheetFormatPr baseColWidth="10" defaultColWidth="8.83203125" defaultRowHeight="15" x14ac:dyDescent="0.2"/>
  <cols>
    <col min="1" max="1" width="4.83203125" customWidth="1"/>
    <col min="2" max="2" width="22" customWidth="1"/>
    <col min="3" max="3" width="7.83203125" customWidth="1"/>
    <col min="4" max="4" width="10" customWidth="1"/>
    <col min="5" max="5" width="18.5" bestFit="1" customWidth="1"/>
    <col min="6" max="6" width="18" customWidth="1"/>
    <col min="7" max="7" width="12" customWidth="1"/>
    <col min="11" max="11" width="9.1640625" bestFit="1" customWidth="1"/>
    <col min="13" max="13" width="9.1640625" bestFit="1" customWidth="1"/>
  </cols>
  <sheetData>
    <row r="1" spans="1:7" ht="24" x14ac:dyDescent="0.2">
      <c r="A1" s="5" t="s">
        <v>0</v>
      </c>
      <c r="B1" s="6"/>
      <c r="C1" s="6"/>
      <c r="D1" s="6"/>
      <c r="E1" s="6"/>
      <c r="F1" s="6"/>
      <c r="G1" s="6"/>
    </row>
    <row r="2" spans="1:7" s="1" customFormat="1" x14ac:dyDescent="0.2">
      <c r="A2" s="2" t="s">
        <v>1</v>
      </c>
      <c r="B2" s="2" t="s">
        <v>2</v>
      </c>
      <c r="C2" s="2" t="s">
        <v>46</v>
      </c>
      <c r="D2" s="2" t="s">
        <v>3</v>
      </c>
      <c r="E2" s="2" t="s">
        <v>26</v>
      </c>
      <c r="F2" s="2" t="s">
        <v>4</v>
      </c>
      <c r="G2" s="2" t="s">
        <v>43</v>
      </c>
    </row>
    <row r="3" spans="1:7" x14ac:dyDescent="0.2">
      <c r="A3" s="1">
        <v>1</v>
      </c>
      <c r="B3" t="s">
        <v>6</v>
      </c>
      <c r="C3" s="1">
        <v>20000</v>
      </c>
      <c r="D3" s="1">
        <v>6</v>
      </c>
      <c r="E3" s="1" t="s">
        <v>18</v>
      </c>
      <c r="F3" s="1">
        <v>5</v>
      </c>
      <c r="G3">
        <f>C3*D3*F3</f>
        <v>600000</v>
      </c>
    </row>
    <row r="4" spans="1:7" x14ac:dyDescent="0.2">
      <c r="A4" s="1">
        <v>2</v>
      </c>
      <c r="B4" t="s">
        <v>8</v>
      </c>
      <c r="C4" s="1">
        <v>20000</v>
      </c>
      <c r="D4" s="1">
        <v>7</v>
      </c>
      <c r="E4" s="1" t="s">
        <v>19</v>
      </c>
      <c r="F4" s="1">
        <v>11</v>
      </c>
      <c r="G4">
        <f t="shared" ref="G4:G13" si="0">C4*D4*F4</f>
        <v>1540000</v>
      </c>
    </row>
    <row r="5" spans="1:7" x14ac:dyDescent="0.2">
      <c r="A5" s="1">
        <v>3</v>
      </c>
      <c r="B5" t="s">
        <v>9</v>
      </c>
      <c r="C5" s="1">
        <v>20000</v>
      </c>
      <c r="D5" s="1">
        <v>8</v>
      </c>
      <c r="E5" s="1" t="s">
        <v>18</v>
      </c>
      <c r="F5" s="1">
        <v>5</v>
      </c>
      <c r="G5">
        <f t="shared" si="0"/>
        <v>800000</v>
      </c>
    </row>
    <row r="6" spans="1:7" x14ac:dyDescent="0.2">
      <c r="A6" s="1">
        <v>4</v>
      </c>
      <c r="B6" t="s">
        <v>10</v>
      </c>
      <c r="C6" s="1">
        <v>20000</v>
      </c>
      <c r="D6" s="1">
        <v>10</v>
      </c>
      <c r="E6" s="1" t="s">
        <v>20</v>
      </c>
      <c r="F6" s="1">
        <v>2</v>
      </c>
      <c r="G6">
        <f t="shared" si="0"/>
        <v>400000</v>
      </c>
    </row>
    <row r="7" spans="1:7" x14ac:dyDescent="0.2">
      <c r="A7" s="1">
        <v>5</v>
      </c>
      <c r="B7" t="s">
        <v>11</v>
      </c>
      <c r="C7" s="1">
        <v>20000</v>
      </c>
      <c r="D7" s="1">
        <v>9</v>
      </c>
      <c r="E7" s="1" t="s">
        <v>20</v>
      </c>
      <c r="F7" s="1">
        <v>2</v>
      </c>
      <c r="G7">
        <f t="shared" si="0"/>
        <v>360000</v>
      </c>
    </row>
    <row r="8" spans="1:7" x14ac:dyDescent="0.2">
      <c r="A8" s="1">
        <v>6</v>
      </c>
      <c r="B8" t="s">
        <v>12</v>
      </c>
      <c r="C8" s="1">
        <v>20000</v>
      </c>
      <c r="D8" s="1">
        <v>7</v>
      </c>
      <c r="E8" s="1" t="s">
        <v>21</v>
      </c>
      <c r="F8" s="1">
        <v>3</v>
      </c>
      <c r="G8">
        <f t="shared" si="0"/>
        <v>420000</v>
      </c>
    </row>
    <row r="9" spans="1:7" x14ac:dyDescent="0.2">
      <c r="A9" s="1">
        <v>7</v>
      </c>
      <c r="B9" t="s">
        <v>13</v>
      </c>
      <c r="C9" s="1">
        <v>20000</v>
      </c>
      <c r="D9" s="1">
        <v>6</v>
      </c>
      <c r="E9" s="1" t="s">
        <v>22</v>
      </c>
      <c r="F9" s="1">
        <v>7</v>
      </c>
      <c r="G9">
        <f t="shared" si="0"/>
        <v>840000</v>
      </c>
    </row>
    <row r="10" spans="1:7" x14ac:dyDescent="0.2">
      <c r="A10" s="1">
        <v>8</v>
      </c>
      <c r="B10" t="s">
        <v>14</v>
      </c>
      <c r="C10" s="1">
        <v>20000</v>
      </c>
      <c r="D10" s="1">
        <v>6</v>
      </c>
      <c r="E10" s="1" t="s">
        <v>23</v>
      </c>
      <c r="F10" s="1">
        <v>10</v>
      </c>
      <c r="G10">
        <f t="shared" si="0"/>
        <v>1200000</v>
      </c>
    </row>
    <row r="11" spans="1:7" x14ac:dyDescent="0.2">
      <c r="A11" s="1">
        <v>9</v>
      </c>
      <c r="B11" t="s">
        <v>15</v>
      </c>
      <c r="C11" s="1">
        <v>20000</v>
      </c>
      <c r="D11" s="1">
        <v>6</v>
      </c>
      <c r="E11" s="1" t="s">
        <v>24</v>
      </c>
      <c r="F11" s="1" t="s">
        <v>7</v>
      </c>
    </row>
    <row r="12" spans="1:7" x14ac:dyDescent="0.2">
      <c r="A12" s="1">
        <v>10</v>
      </c>
      <c r="B12" t="s">
        <v>16</v>
      </c>
      <c r="C12" s="1">
        <v>20000</v>
      </c>
      <c r="D12" s="1">
        <v>5</v>
      </c>
      <c r="E12" s="1" t="s">
        <v>21</v>
      </c>
      <c r="F12" s="1">
        <v>3</v>
      </c>
      <c r="G12">
        <f t="shared" si="0"/>
        <v>300000</v>
      </c>
    </row>
    <row r="13" spans="1:7" x14ac:dyDescent="0.2">
      <c r="A13" s="1">
        <v>11</v>
      </c>
      <c r="B13" t="s">
        <v>17</v>
      </c>
      <c r="C13" s="1">
        <v>20000</v>
      </c>
      <c r="D13" s="1">
        <v>4</v>
      </c>
      <c r="E13" s="1" t="s">
        <v>19</v>
      </c>
      <c r="F13" s="1">
        <v>11</v>
      </c>
      <c r="G13">
        <f t="shared" si="0"/>
        <v>880000</v>
      </c>
    </row>
    <row r="15" spans="1:7" x14ac:dyDescent="0.2">
      <c r="G15">
        <f>SUM(G3:G14)</f>
        <v>7340000</v>
      </c>
    </row>
  </sheetData>
  <mergeCells count="1">
    <mergeCell ref="A1:G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80DE1-EBC2-9F46-B6CA-21632419E84F}">
  <dimension ref="A1:H7"/>
  <sheetViews>
    <sheetView workbookViewId="0">
      <selection activeCell="H7" sqref="H7"/>
    </sheetView>
  </sheetViews>
  <sheetFormatPr baseColWidth="10" defaultRowHeight="15" x14ac:dyDescent="0.2"/>
  <cols>
    <col min="1" max="1" width="15.1640625" bestFit="1" customWidth="1"/>
    <col min="4" max="4" width="14.5" bestFit="1" customWidth="1"/>
    <col min="7" max="7" width="14.5" bestFit="1" customWidth="1"/>
  </cols>
  <sheetData>
    <row r="1" spans="1:8" x14ac:dyDescent="0.2">
      <c r="A1" t="s">
        <v>27</v>
      </c>
      <c r="B1" s="3">
        <v>150000</v>
      </c>
      <c r="D1" t="s">
        <v>30</v>
      </c>
      <c r="E1" s="3">
        <v>200000</v>
      </c>
      <c r="G1" t="s">
        <v>30</v>
      </c>
      <c r="H1" s="3"/>
    </row>
    <row r="2" spans="1:8" x14ac:dyDescent="0.2">
      <c r="A2" t="s">
        <v>28</v>
      </c>
      <c r="B2" s="3">
        <v>1000000</v>
      </c>
      <c r="D2" t="s">
        <v>31</v>
      </c>
      <c r="E2" s="3">
        <v>1000000</v>
      </c>
      <c r="G2" t="s">
        <v>31</v>
      </c>
      <c r="H2" s="3">
        <v>500000</v>
      </c>
    </row>
    <row r="3" spans="1:8" x14ac:dyDescent="0.2">
      <c r="A3" t="s">
        <v>29</v>
      </c>
      <c r="B3" s="3">
        <v>120000</v>
      </c>
      <c r="D3" t="s">
        <v>32</v>
      </c>
      <c r="E3" s="3">
        <v>1000000</v>
      </c>
      <c r="G3" t="s">
        <v>32</v>
      </c>
      <c r="H3" s="3">
        <v>1000000</v>
      </c>
    </row>
    <row r="4" spans="1:8" x14ac:dyDescent="0.2">
      <c r="A4" t="s">
        <v>42</v>
      </c>
      <c r="B4" s="3">
        <v>2000000</v>
      </c>
      <c r="D4" t="s">
        <v>33</v>
      </c>
      <c r="E4" s="3">
        <v>1000000</v>
      </c>
      <c r="G4" t="s">
        <v>33</v>
      </c>
      <c r="H4" s="3">
        <v>500000</v>
      </c>
    </row>
    <row r="5" spans="1:8" x14ac:dyDescent="0.2">
      <c r="A5" t="s">
        <v>44</v>
      </c>
      <c r="B5" s="3">
        <v>250000</v>
      </c>
      <c r="D5" t="s">
        <v>34</v>
      </c>
      <c r="E5" s="3">
        <v>300000</v>
      </c>
      <c r="G5" t="s">
        <v>34</v>
      </c>
      <c r="H5" s="3"/>
    </row>
    <row r="7" spans="1:8" x14ac:dyDescent="0.2">
      <c r="E7" s="3">
        <f>SUM(E1:E6)</f>
        <v>3500000</v>
      </c>
      <c r="H7" s="3">
        <f>SUM(H1:H6)</f>
        <v>2000000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B9BFD-DB3D-9D4E-9842-74C650D42A2D}">
  <dimension ref="A1:M20"/>
  <sheetViews>
    <sheetView tabSelected="1" zoomScale="118" workbookViewId="0">
      <selection activeCell="F20" sqref="F20"/>
    </sheetView>
  </sheetViews>
  <sheetFormatPr baseColWidth="10" defaultRowHeight="15" x14ac:dyDescent="0.2"/>
  <cols>
    <col min="1" max="1" width="3.5" bestFit="1" customWidth="1"/>
    <col min="2" max="2" width="18" bestFit="1" customWidth="1"/>
    <col min="3" max="3" width="6.1640625" bestFit="1" customWidth="1"/>
    <col min="4" max="4" width="9" bestFit="1" customWidth="1"/>
    <col min="5" max="5" width="9" customWidth="1"/>
    <col min="6" max="6" width="18" bestFit="1" customWidth="1"/>
    <col min="7" max="7" width="16.83203125" bestFit="1" customWidth="1"/>
    <col min="8" max="8" width="9.1640625" bestFit="1" customWidth="1"/>
    <col min="10" max="10" width="17.6640625" bestFit="1" customWidth="1"/>
  </cols>
  <sheetData>
    <row r="1" spans="1:13" ht="24" x14ac:dyDescent="0.2">
      <c r="A1" s="5" t="s">
        <v>0</v>
      </c>
      <c r="B1" s="6"/>
      <c r="C1" s="6"/>
      <c r="D1" s="6"/>
      <c r="E1" s="6"/>
      <c r="F1" s="6"/>
      <c r="G1" s="6"/>
      <c r="H1" s="6"/>
    </row>
    <row r="2" spans="1:13" x14ac:dyDescent="0.2">
      <c r="A2" s="2" t="s">
        <v>1</v>
      </c>
      <c r="B2" s="2" t="s">
        <v>2</v>
      </c>
      <c r="C2" s="2" t="s">
        <v>25</v>
      </c>
      <c r="D2" s="2" t="s">
        <v>3</v>
      </c>
      <c r="E2" s="2" t="s">
        <v>35</v>
      </c>
      <c r="F2" s="2" t="s">
        <v>36</v>
      </c>
      <c r="G2" s="2" t="s">
        <v>4</v>
      </c>
      <c r="H2" s="2" t="s">
        <v>5</v>
      </c>
      <c r="J2" s="2" t="s">
        <v>37</v>
      </c>
      <c r="K2" s="2" t="s">
        <v>38</v>
      </c>
      <c r="L2" s="2" t="s">
        <v>39</v>
      </c>
      <c r="M2" s="2" t="s">
        <v>5</v>
      </c>
    </row>
    <row r="3" spans="1:13" x14ac:dyDescent="0.2">
      <c r="A3" s="1">
        <v>1</v>
      </c>
      <c r="B3" t="s">
        <v>6</v>
      </c>
      <c r="C3" s="1">
        <v>20000</v>
      </c>
      <c r="D3" s="1">
        <v>6</v>
      </c>
      <c r="E3" s="4">
        <v>45566</v>
      </c>
      <c r="F3" s="4">
        <v>46204</v>
      </c>
      <c r="G3" s="1">
        <v>22</v>
      </c>
      <c r="H3">
        <f>C3*D3*G3</f>
        <v>2640000</v>
      </c>
      <c r="J3" t="s">
        <v>27</v>
      </c>
      <c r="K3" s="3">
        <v>150000</v>
      </c>
      <c r="L3">
        <v>16</v>
      </c>
      <c r="M3">
        <f>K3*L3</f>
        <v>2400000</v>
      </c>
    </row>
    <row r="4" spans="1:13" x14ac:dyDescent="0.2">
      <c r="A4" s="1">
        <v>2</v>
      </c>
      <c r="B4" t="s">
        <v>8</v>
      </c>
      <c r="C4" s="1">
        <v>20000</v>
      </c>
      <c r="D4" s="1">
        <v>7</v>
      </c>
      <c r="E4" s="4">
        <v>45566</v>
      </c>
      <c r="F4" s="4">
        <v>46023</v>
      </c>
      <c r="G4" s="1">
        <v>16</v>
      </c>
      <c r="H4">
        <f t="shared" ref="H4:H13" si="0">C4*D4*G4</f>
        <v>2240000</v>
      </c>
      <c r="J4" t="s">
        <v>28</v>
      </c>
      <c r="K4" s="3">
        <v>1000000</v>
      </c>
      <c r="L4">
        <v>17</v>
      </c>
      <c r="M4">
        <f t="shared" ref="M4:M5" si="1">K4*L4</f>
        <v>17000000</v>
      </c>
    </row>
    <row r="5" spans="1:13" x14ac:dyDescent="0.2">
      <c r="A5" s="1">
        <v>3</v>
      </c>
      <c r="B5" t="s">
        <v>9</v>
      </c>
      <c r="C5" s="1">
        <v>20000</v>
      </c>
      <c r="D5" s="1">
        <v>8</v>
      </c>
      <c r="E5" s="4">
        <v>45566</v>
      </c>
      <c r="F5" s="4">
        <v>46204</v>
      </c>
      <c r="G5" s="1">
        <v>22</v>
      </c>
      <c r="H5">
        <f t="shared" si="0"/>
        <v>3520000</v>
      </c>
      <c r="J5" t="s">
        <v>29</v>
      </c>
      <c r="K5" s="3">
        <v>120000</v>
      </c>
      <c r="L5">
        <v>4</v>
      </c>
      <c r="M5">
        <f t="shared" si="1"/>
        <v>480000</v>
      </c>
    </row>
    <row r="6" spans="1:13" x14ac:dyDescent="0.2">
      <c r="A6" s="1">
        <v>4</v>
      </c>
      <c r="B6" t="s">
        <v>10</v>
      </c>
      <c r="C6" s="1">
        <v>20000</v>
      </c>
      <c r="D6" s="1">
        <v>10</v>
      </c>
      <c r="E6" s="4">
        <v>45566</v>
      </c>
      <c r="F6" s="4">
        <v>46296</v>
      </c>
      <c r="G6" s="1">
        <v>25</v>
      </c>
      <c r="H6">
        <f t="shared" si="0"/>
        <v>5000000</v>
      </c>
      <c r="J6" t="s">
        <v>42</v>
      </c>
      <c r="K6" s="3"/>
      <c r="M6">
        <v>2000000</v>
      </c>
    </row>
    <row r="7" spans="1:13" x14ac:dyDescent="0.2">
      <c r="A7" s="1">
        <v>5</v>
      </c>
      <c r="B7" t="s">
        <v>11</v>
      </c>
      <c r="C7" s="1">
        <v>20000</v>
      </c>
      <c r="D7" s="1">
        <v>9</v>
      </c>
      <c r="E7" s="4">
        <v>45566</v>
      </c>
      <c r="F7" s="4">
        <v>46296</v>
      </c>
      <c r="G7" s="1">
        <v>25</v>
      </c>
      <c r="H7">
        <f t="shared" si="0"/>
        <v>4500000</v>
      </c>
      <c r="J7" t="s">
        <v>40</v>
      </c>
      <c r="M7">
        <v>2000000</v>
      </c>
    </row>
    <row r="8" spans="1:13" x14ac:dyDescent="0.2">
      <c r="A8" s="1">
        <v>6</v>
      </c>
      <c r="B8" t="s">
        <v>12</v>
      </c>
      <c r="C8" s="1">
        <v>20000</v>
      </c>
      <c r="D8" s="1">
        <v>7</v>
      </c>
      <c r="E8" s="4">
        <v>45566</v>
      </c>
      <c r="F8" s="4">
        <v>46266</v>
      </c>
      <c r="G8" s="1">
        <v>24</v>
      </c>
      <c r="H8">
        <f t="shared" si="0"/>
        <v>3360000</v>
      </c>
      <c r="J8" t="s">
        <v>41</v>
      </c>
      <c r="M8">
        <v>3500000</v>
      </c>
    </row>
    <row r="9" spans="1:13" x14ac:dyDescent="0.2">
      <c r="A9" s="1">
        <v>7</v>
      </c>
      <c r="B9" t="s">
        <v>13</v>
      </c>
      <c r="C9" s="1">
        <v>20000</v>
      </c>
      <c r="D9" s="1">
        <v>6</v>
      </c>
      <c r="E9" s="4">
        <v>45566</v>
      </c>
      <c r="F9" s="4">
        <v>46143</v>
      </c>
      <c r="G9" s="1">
        <v>20</v>
      </c>
      <c r="H9">
        <f t="shared" si="0"/>
        <v>2400000</v>
      </c>
      <c r="J9" t="s">
        <v>45</v>
      </c>
      <c r="M9">
        <v>250000</v>
      </c>
    </row>
    <row r="10" spans="1:13" x14ac:dyDescent="0.2">
      <c r="A10" s="1">
        <v>8</v>
      </c>
      <c r="B10" t="s">
        <v>14</v>
      </c>
      <c r="C10" s="1">
        <v>20000</v>
      </c>
      <c r="D10" s="1">
        <v>6</v>
      </c>
      <c r="E10" s="4">
        <v>45566</v>
      </c>
      <c r="F10" s="4">
        <v>46054</v>
      </c>
      <c r="G10" s="1">
        <v>17</v>
      </c>
      <c r="H10">
        <f t="shared" si="0"/>
        <v>2040000</v>
      </c>
    </row>
    <row r="11" spans="1:13" x14ac:dyDescent="0.2">
      <c r="A11" s="1">
        <v>9</v>
      </c>
      <c r="B11" t="s">
        <v>15</v>
      </c>
      <c r="C11" s="1">
        <v>20000</v>
      </c>
      <c r="D11" s="1">
        <v>6</v>
      </c>
      <c r="E11" s="4">
        <v>45566</v>
      </c>
      <c r="F11" s="4">
        <v>46357</v>
      </c>
      <c r="G11" s="1">
        <v>27</v>
      </c>
      <c r="H11">
        <f>C11*D11*G11</f>
        <v>3240000</v>
      </c>
    </row>
    <row r="12" spans="1:13" x14ac:dyDescent="0.2">
      <c r="A12" s="1">
        <v>10</v>
      </c>
      <c r="B12" t="s">
        <v>16</v>
      </c>
      <c r="C12" s="1">
        <v>20000</v>
      </c>
      <c r="D12" s="1">
        <v>5</v>
      </c>
      <c r="E12" s="4">
        <v>45566</v>
      </c>
      <c r="F12" s="4">
        <v>46266</v>
      </c>
      <c r="G12" s="1">
        <v>24</v>
      </c>
      <c r="H12">
        <f t="shared" si="0"/>
        <v>2400000</v>
      </c>
    </row>
    <row r="13" spans="1:13" x14ac:dyDescent="0.2">
      <c r="A13" s="1">
        <v>11</v>
      </c>
      <c r="B13" t="s">
        <v>17</v>
      </c>
      <c r="C13" s="1">
        <v>20000</v>
      </c>
      <c r="D13" s="1">
        <v>4</v>
      </c>
      <c r="E13" s="4">
        <v>45566</v>
      </c>
      <c r="F13" s="4">
        <v>46023</v>
      </c>
      <c r="G13" s="1">
        <v>16</v>
      </c>
      <c r="H13">
        <f t="shared" si="0"/>
        <v>1280000</v>
      </c>
    </row>
    <row r="15" spans="1:13" x14ac:dyDescent="0.2">
      <c r="H15">
        <f>SUM(H3:H14)</f>
        <v>32620000</v>
      </c>
      <c r="M15">
        <f>SUM(M3:M14)</f>
        <v>27630000</v>
      </c>
    </row>
    <row r="20" spans="13:13" x14ac:dyDescent="0.2">
      <c r="M20">
        <f>H15-M15</f>
        <v>4990000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Lembar kerja</vt:lpstr>
      </vt:variant>
      <vt:variant>
        <vt:i4>3</vt:i4>
      </vt:variant>
    </vt:vector>
  </HeadingPairs>
  <TitlesOfParts>
    <vt:vector size="3" baseType="lpstr">
      <vt:lpstr>Iuran KKG</vt:lpstr>
      <vt:lpstr>Lembar1</vt:lpstr>
      <vt:lpstr>Lembar2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manshur96</cp:lastModifiedBy>
  <dcterms:created xsi:type="dcterms:W3CDTF">2026-07-25T03:29:03Z</dcterms:created>
  <dcterms:modified xsi:type="dcterms:W3CDTF">2026-10-29T02:58:51Z</dcterms:modified>
</cp:coreProperties>
</file>